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22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<sst xmlns="http://schemas.openxmlformats.org/spreadsheetml/2006/main" count="356" uniqueCount="248">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</sst>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150" zoomScaleNormal="15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1" activePane="bottomLeft" state="frozen"/>
      <selection pane="topLeft" activeCell="A1" sqref="A1"/>
      <selection pane="bottomLeft" activeCell="C100" sqref="C10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0.75</v>
      </c>
    </row>
    <row r="22" spans="1:6" ht="24.75" customHeight="1">
      <c r="A22" s="28" t="s">
        <v>147</v>
      </c>
      <c r="B22" s="105" t="s">
        <v>32</v>
      </c>
      <c r="C22" s="106"/>
      <c r="F22" s="32">
        <f>+VALUE(A57)</f>
        <v>0.8333333333333334</v>
      </c>
    </row>
    <row r="23" spans="1:6" ht="30">
      <c r="A23" s="15" t="s">
        <v>34</v>
      </c>
      <c r="B23" s="10" t="s">
        <v>36</v>
      </c>
      <c r="C23" s="79" t="s">
        <v>5</v>
      </c>
      <c r="F23" s="32">
        <f>+VALUE(A65)</f>
        <v>0</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0.5</v>
      </c>
    </row>
    <row r="28" spans="1:6" ht="30">
      <c r="A28" s="15" t="s">
        <v>42</v>
      </c>
      <c r="B28" s="10" t="s">
        <v>44</v>
      </c>
      <c r="C28" s="79" t="s">
        <v>6</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6</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0.75</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0.8333333333333334</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28"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v>
      </c>
      <c r="D7" s="81"/>
    </row>
    <row r="8" spans="1:4" s="34" customFormat="1" ht="39.75" customHeight="1">
      <c r="A8" s="45" t="s">
        <v>49</v>
      </c>
      <c r="B8" s="38" t="s">
        <v>187</v>
      </c>
      <c r="C8" s="40">
        <f>+Upitnik!A36</f>
        <v>1</v>
      </c>
      <c r="D8" s="81"/>
    </row>
    <row r="9" spans="1:4" s="34" customFormat="1" ht="39.75" customHeight="1">
      <c r="A9" s="45" t="s">
        <v>54</v>
      </c>
      <c r="B9" s="38" t="s">
        <v>188</v>
      </c>
      <c r="C9" s="40">
        <f>+Upitnik!A51</f>
        <v>0.75</v>
      </c>
      <c r="D9" s="81"/>
    </row>
    <row r="10" spans="1:4" s="34" customFormat="1" ht="39.75" customHeight="1">
      <c r="A10" s="45" t="s">
        <v>76</v>
      </c>
      <c r="B10" s="38" t="s">
        <v>189</v>
      </c>
      <c r="C10" s="40">
        <f>+Upitnik!A57</f>
        <v>0.8333333333333334</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2023-07-31T10:12:42Z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